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9320" windowHeight="7875"/>
  </bookViews>
  <sheets>
    <sheet name="Лист1 (2)" sheetId="1" r:id="rId1"/>
  </sheets>
  <definedNames>
    <definedName name="_xlnm._FilterDatabase" localSheetId="0" hidden="1">'Лист1 (2)'!$A$12:$N$25</definedName>
    <definedName name="_xlnm.Print_Titles" localSheetId="0">'Лист1 (2)'!$10:$12</definedName>
    <definedName name="_xlnm.Print_Area" localSheetId="0">'Лист1 (2)'!$A$1:$N$55</definedName>
  </definedNames>
  <calcPr calcId="145621"/>
</workbook>
</file>

<file path=xl/calcChain.xml><?xml version="1.0" encoding="utf-8"?>
<calcChain xmlns="http://schemas.openxmlformats.org/spreadsheetml/2006/main">
  <c r="L19" i="1" l="1"/>
  <c r="K27" i="1" l="1"/>
  <c r="K26" i="1"/>
  <c r="K25" i="1"/>
  <c r="K24" i="1"/>
  <c r="L26" i="1" l="1"/>
  <c r="L14" i="1"/>
  <c r="K14" i="1"/>
  <c r="L20" i="1" l="1"/>
  <c r="K20" i="1"/>
  <c r="K22" i="1"/>
  <c r="K21" i="1"/>
  <c r="L27" i="1" l="1"/>
  <c r="L25" i="1" l="1"/>
  <c r="L23" i="1"/>
  <c r="L22" i="1"/>
  <c r="L21" i="1"/>
  <c r="L18" i="1"/>
  <c r="L16" i="1"/>
  <c r="L13" i="1" l="1"/>
  <c r="K23" i="1"/>
  <c r="K19" i="1"/>
  <c r="K18" i="1"/>
  <c r="K16" i="1"/>
  <c r="K15" i="1"/>
  <c r="K13" i="1"/>
  <c r="L15" i="1" l="1"/>
</calcChain>
</file>

<file path=xl/sharedStrings.xml><?xml version="1.0" encoding="utf-8"?>
<sst xmlns="http://schemas.openxmlformats.org/spreadsheetml/2006/main" count="87" uniqueCount="66">
  <si>
    <t>Фактическое значение</t>
  </si>
  <si>
    <t>Плановое значение</t>
  </si>
  <si>
    <t>Отклонение</t>
  </si>
  <si>
    <t>Отчетный период</t>
  </si>
  <si>
    <t>Ответственный исполнитель/ соисполнитель (наименование органа или структурного подразделения)</t>
  </si>
  <si>
    <t xml:space="preserve">                                  (ответственный осполнитель)</t>
  </si>
  <si>
    <t xml:space="preserve">                                                                                                       (наименование программы)</t>
  </si>
  <si>
    <t xml:space="preserve">Отчет о достижении целевых показателей эффективности муниципальной программы </t>
  </si>
  <si>
    <t xml:space="preserve">№ </t>
  </si>
  <si>
    <t>Наименование целевого показателя</t>
  </si>
  <si>
    <t>Ед. изм.</t>
  </si>
  <si>
    <t>Базовый показатель на начало реализации программы</t>
  </si>
  <si>
    <t xml:space="preserve">Фактическое значение за предыдущие отчетные периоды </t>
  </si>
  <si>
    <t>Обоснование отклонения (отклонение составляет более 5% от планового значения)</t>
  </si>
  <si>
    <t xml:space="preserve">Абсолютное значение </t>
  </si>
  <si>
    <t>Относительное значение, %</t>
  </si>
  <si>
    <t>Количество приобретенных жилых помещений для семей, состоящих на учете в качестве нуждающихся в жилых помещениях и улучивших жилищные условия</t>
  </si>
  <si>
    <t>Количество приобретенных жилых помещений для отнесения к маневренному жилому фонду</t>
  </si>
  <si>
    <t>Управление жилищной политики</t>
  </si>
  <si>
    <t>ДМСиГ</t>
  </si>
  <si>
    <t>Управление жилищной политики администрации города Югорска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</si>
  <si>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</si>
  <si>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</si>
  <si>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</si>
  <si>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</si>
  <si>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>Департамент муниципальной собственности и градостроительства</t>
  </si>
  <si>
    <t>С.Д. Голин</t>
  </si>
  <si>
    <t>И.К. Каушкина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</si>
  <si>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</si>
  <si>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Управление архитектуры и градостроительства </t>
  </si>
  <si>
    <t xml:space="preserve">         (ответственный исполнитель)                                (ФИО руководителя)                        (подпись)                                    (ФИО исполнителя, ответственного за                      (подпись)                             (телефон)</t>
  </si>
  <si>
    <t xml:space="preserve">          (соисполнитель )                                                     (ФИО руководителя)                   (подпись)                                          (ФИО, ответственный исполнитель                                 (подпись)                 (телефон)</t>
  </si>
  <si>
    <t>5-00-15</t>
  </si>
  <si>
    <t>га</t>
  </si>
  <si>
    <t>Площадь территорий, подготовленных для индивидуального жилищного строительства</t>
  </si>
  <si>
    <t>2017 год</t>
  </si>
  <si>
    <t xml:space="preserve">Управление жилищной политики                  </t>
  </si>
  <si>
    <t>Объем ввода жилья на одного человека в год &lt;5&gt;</t>
  </si>
  <si>
    <t>Доля семей, обеспеченных жилыми помещениями, от числа семей, желающих улучшить жилищные условия</t>
  </si>
  <si>
    <t>Доля муниципальных услуг в электронном виде в общем количестве предоставленных услуг по выдаче разрешения на строительство &lt;6&gt;</t>
  </si>
  <si>
    <t>Общая площадь жилых помещений, приходящихся в среднем на 1 жителя</t>
  </si>
  <si>
    <t>Количество молодых семей, получивших социальную выплату в виде денежной субсидии на улучшение жилищных условий</t>
  </si>
  <si>
    <t>Число лиц, обеспеченных субсидией, приравненных по льготам к ветеранам Великой Отечественной войны</t>
  </si>
  <si>
    <t>Количество приобретенных жилых помещений для переселения граждан из непригодных жилых помещений в домах, признанных аварийными</t>
  </si>
  <si>
    <t>Количество квадратных метров расселенного аварийного жилья, признанного до 01.01.2017</t>
  </si>
  <si>
    <t>Количество квадратных метров расселенного аварийного жилья, признанного после 01.01.2017</t>
  </si>
  <si>
    <t>Количество граждан, расселенных из аварийного жилищного фонда признанного до 01.01.2017</t>
  </si>
  <si>
    <t>Количество граждан, расселенных из аварийного жилищного фонда признанного после 01.01.2017</t>
  </si>
  <si>
    <t>Количество приобретенных жилых помещений для детей-сирот и детей, оставшихся без попечения родителей, лиц из числа детей-сирот и детей, оставшихся без попечения родителей</t>
  </si>
  <si>
    <t>за 2019 год</t>
  </si>
  <si>
    <t>кв. м. в год</t>
  </si>
  <si>
    <t>%</t>
  </si>
  <si>
    <t>кв. м.</t>
  </si>
  <si>
    <t>ед.</t>
  </si>
  <si>
    <t>чел.</t>
  </si>
  <si>
    <t>шт.</t>
  </si>
  <si>
    <t>2018 год</t>
  </si>
  <si>
    <t>≥ 3</t>
  </si>
  <si>
    <t>Дата составления отчета __17/_января_/2019_ года</t>
  </si>
  <si>
    <t>Муниципальная программа города Югорска «Развитие жилищной сферы»</t>
  </si>
  <si>
    <t xml:space="preserve"> </t>
  </si>
  <si>
    <t xml:space="preserve">Показатель перевыполнен в связи с улучшением жилищных условий граждан, получивших муниципальные жилые помещения, которые зарегистрированы  в 2019 году в муниципальную собственность по муниципальным контрактам о долевом участии в строительстве, заключенным в 2018 году. </t>
  </si>
  <si>
    <t>В течении 2018 года на учет принята гражданка, приравненная по льготе к Ветеранам ВОВ и в этом же году получила и реализовала субсидию на улучшение жилищных условий</t>
  </si>
  <si>
    <t>В рамках мероприятия "Приобретение жилых помещений" для указанной категории семей жилые помещения не планирровались для приобретения</t>
  </si>
  <si>
    <t xml:space="preserve">В рамках мероприятия "Приобретение жилых помещений" для указанных целей не планирровалось приобретение жилых помещений </t>
  </si>
  <si>
    <t xml:space="preserve">*В 2019 году (с учетом жилых помещений приобретены по муниципальным контрактам о долевом участии в строительстве, заключенным в2018 году с окончательным расчетом в 2019 году):
58  семей переселены из непригодного и аварийного жилищного фонда,  
42 семьи получили жилые помещения в порядке очередности, состоящие на учете в качестве нуждающихся в жилых помещениях и улучивших жилищные условия, 
2 семьи получили субсидии для приобретения жилого помещения  по мероприятию «Обеспечение субсидией лица, приравненного по льготам к ветеранам Великой Отечественной войны»,
3 молодых семьи получили  субсидии в виде социальных выплат на приобретение (строительство) жилых помещений в собственность по мероприятию «Обеспечение субсидиями молодых семей города Югорска», 
3 семьи приобрели жилые помещения, воспользовавшись субсидией взамен получения земельного участка в собственность бесплатно;
123 семьи самостоятельно улучшили жилищные условия (119 семей состоящих в городских списках очередности, 2 молодые семьи, 2 семьи приобрели жилье, из числа семей, состоящих в списках на получение бесплатного земельного участка в собственность), 
31 семья получили бесплатно земельные участки в собственность для индивидуального жилищного строительства.
59 семей получили служебное жилье 
7 жилых помещений предоставлены детям-сиротам,
12 семей произвели выкуп жилых помещений муниципального жилищного фонда.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</si>
</sst>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rgb="FF26282F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/>
    <xf numFmtId="0" fontId="1" fillId="4" borderId="0" xfId="0" applyFont="1" applyFill="1"/>
    <xf numFmtId="0" fontId="1" fillId="2" borderId="0" xfId="0" applyFont="1" applyFill="1"/>
    <xf numFmtId="0" fontId="10" fillId="3" borderId="0" xfId="0" applyFont="1" applyFill="1"/>
    <xf numFmtId="0" fontId="11" fillId="3" borderId="0" xfId="0" applyFont="1" applyFill="1"/>
    <xf numFmtId="0" fontId="7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/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Fill="1" applyBorder="1" applyAlignment="1">
      <alignment vertical="top" wrapText="1"/>
    </xf>
    <xf numFmtId="0" fontId="0" fillId="0" borderId="0" xfId="0" applyBorder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15" fillId="0" borderId="0" xfId="0" applyFont="1" applyFill="1"/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0" xfId="0" applyFont="1" applyFill="1"/>
    <xf numFmtId="0" fontId="20" fillId="3" borderId="10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8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18" fillId="0" borderId="0" xfId="0" applyFont="1" applyAlignment="1"/>
    <xf numFmtId="0" fontId="0" fillId="0" borderId="0" xfId="0" applyFont="1" applyAlignment="1"/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1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zoomScaleNormal="100" zoomScaleSheetLayoutView="100" workbookViewId="0">
      <selection activeCell="C49" sqref="C49"/>
    </sheetView>
  </sheetViews>
  <sheetFormatPr defaultColWidth="9.140625" defaultRowHeight="15.75" x14ac:dyDescent="0.25"/>
  <cols>
    <col min="1" max="1" width="4.7109375" style="1" customWidth="1"/>
    <col min="2" max="2" width="36.85546875" style="1" customWidth="1"/>
    <col min="3" max="3" width="18.85546875" style="1" customWidth="1"/>
    <col min="4" max="4" width="10.42578125" style="1" customWidth="1"/>
    <col min="5" max="5" width="12.7109375" style="1" customWidth="1"/>
    <col min="6" max="6" width="11.85546875" style="1" customWidth="1"/>
    <col min="7" max="7" width="2.7109375" style="1" hidden="1" customWidth="1"/>
    <col min="8" max="8" width="10.85546875" style="1" customWidth="1"/>
    <col min="9" max="9" width="15.85546875" style="1" customWidth="1"/>
    <col min="10" max="10" width="16.140625" style="1" customWidth="1"/>
    <col min="11" max="11" width="18.42578125" style="1" customWidth="1"/>
    <col min="12" max="12" width="18.7109375" style="1" customWidth="1"/>
    <col min="13" max="13" width="51.7109375" style="1" customWidth="1"/>
    <col min="14" max="14" width="0.28515625" style="1" customWidth="1"/>
    <col min="15" max="16384" width="9.140625" style="1"/>
  </cols>
  <sheetData>
    <row r="1" spans="1:14" ht="16.149999999999999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 ht="15.75" customHeight="1" x14ac:dyDescent="0.25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4" ht="15.6" customHeight="1" x14ac:dyDescent="0.25">
      <c r="A3" s="86" t="s">
        <v>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x14ac:dyDescent="0.25">
      <c r="A4" s="6"/>
      <c r="B4" s="6"/>
      <c r="C4" s="6"/>
      <c r="D4" s="6"/>
      <c r="E4" s="7"/>
      <c r="F4" s="6"/>
      <c r="G4" s="7"/>
      <c r="H4" s="7"/>
      <c r="I4" s="6"/>
      <c r="J4" s="6"/>
      <c r="K4" s="6"/>
      <c r="L4" s="6"/>
      <c r="M4" s="6"/>
    </row>
    <row r="5" spans="1:14" ht="15.6" customHeight="1" x14ac:dyDescent="0.25">
      <c r="A5" s="78" t="s">
        <v>59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4" ht="15.6" customHeight="1" x14ac:dyDescent="0.25">
      <c r="A6" s="79" t="s">
        <v>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4" s="21" customFormat="1" ht="15.6" customHeight="1" x14ac:dyDescent="0.25">
      <c r="A7" s="78" t="s">
        <v>20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4" ht="15.6" customHeight="1" x14ac:dyDescent="0.2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4" ht="8.25" customHeight="1" x14ac:dyDescent="0.25">
      <c r="A9" s="3"/>
    </row>
    <row r="10" spans="1:14" ht="80.45" customHeight="1" x14ac:dyDescent="0.25">
      <c r="A10" s="80" t="s">
        <v>8</v>
      </c>
      <c r="B10" s="80" t="s">
        <v>9</v>
      </c>
      <c r="C10" s="80" t="s">
        <v>4</v>
      </c>
      <c r="D10" s="80" t="s">
        <v>10</v>
      </c>
      <c r="E10" s="80" t="s">
        <v>11</v>
      </c>
      <c r="F10" s="82" t="s">
        <v>12</v>
      </c>
      <c r="G10" s="84"/>
      <c r="H10" s="83"/>
      <c r="I10" s="82" t="s">
        <v>3</v>
      </c>
      <c r="J10" s="83"/>
      <c r="K10" s="82" t="s">
        <v>2</v>
      </c>
      <c r="L10" s="83"/>
      <c r="M10" s="80" t="s">
        <v>13</v>
      </c>
    </row>
    <row r="11" spans="1:14" ht="55.5" customHeight="1" x14ac:dyDescent="0.25">
      <c r="A11" s="81"/>
      <c r="B11" s="81"/>
      <c r="C11" s="81"/>
      <c r="D11" s="81"/>
      <c r="E11" s="81"/>
      <c r="F11" s="82" t="s">
        <v>35</v>
      </c>
      <c r="G11" s="83"/>
      <c r="H11" s="9" t="s">
        <v>56</v>
      </c>
      <c r="I11" s="8" t="s">
        <v>1</v>
      </c>
      <c r="J11" s="5" t="s">
        <v>0</v>
      </c>
      <c r="K11" s="8" t="s">
        <v>14</v>
      </c>
      <c r="L11" s="8" t="s">
        <v>15</v>
      </c>
      <c r="M11" s="81"/>
    </row>
    <row r="12" spans="1:14" ht="16.5" thickBot="1" x14ac:dyDescent="0.3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87">
        <v>6</v>
      </c>
      <c r="G12" s="88"/>
      <c r="H12" s="36">
        <v>7</v>
      </c>
      <c r="I12" s="36">
        <v>8</v>
      </c>
      <c r="J12" s="36">
        <v>9</v>
      </c>
      <c r="K12" s="36">
        <v>10</v>
      </c>
      <c r="L12" s="36">
        <v>11</v>
      </c>
      <c r="M12" s="36">
        <v>12</v>
      </c>
    </row>
    <row r="13" spans="1:14" ht="39" customHeight="1" thickBot="1" x14ac:dyDescent="0.3">
      <c r="A13" s="48">
        <v>1</v>
      </c>
      <c r="B13" s="64" t="s">
        <v>37</v>
      </c>
      <c r="C13" s="37" t="s">
        <v>19</v>
      </c>
      <c r="D13" s="67" t="s">
        <v>50</v>
      </c>
      <c r="E13" s="68">
        <v>0.3</v>
      </c>
      <c r="F13" s="53">
        <v>0.66</v>
      </c>
      <c r="G13" s="53">
        <v>86</v>
      </c>
      <c r="H13" s="53">
        <v>0.33</v>
      </c>
      <c r="I13" s="67">
        <v>0.4</v>
      </c>
      <c r="J13" s="53">
        <v>0.5</v>
      </c>
      <c r="K13" s="38">
        <f>J13-I13</f>
        <v>9.9999999999999978E-2</v>
      </c>
      <c r="L13" s="39">
        <f>J13/I13*100</f>
        <v>125</v>
      </c>
      <c r="M13" s="18"/>
      <c r="N13" s="14"/>
    </row>
    <row r="14" spans="1:14" ht="109.5" customHeight="1" thickBot="1" x14ac:dyDescent="0.3">
      <c r="A14" s="49">
        <v>2</v>
      </c>
      <c r="B14" s="65" t="s">
        <v>38</v>
      </c>
      <c r="C14" s="37" t="s">
        <v>18</v>
      </c>
      <c r="D14" s="69" t="s">
        <v>51</v>
      </c>
      <c r="E14" s="70">
        <v>45</v>
      </c>
      <c r="F14" s="41">
        <v>40.5</v>
      </c>
      <c r="G14" s="41">
        <v>0.75</v>
      </c>
      <c r="H14" s="51">
        <v>69.5</v>
      </c>
      <c r="I14" s="69">
        <v>47</v>
      </c>
      <c r="J14" s="51">
        <v>56.5</v>
      </c>
      <c r="K14" s="38">
        <f>J14-I14</f>
        <v>9.5</v>
      </c>
      <c r="L14" s="54">
        <f>J14/I14*100</f>
        <v>120.21276595744681</v>
      </c>
      <c r="M14" s="76" t="s">
        <v>61</v>
      </c>
      <c r="N14" s="11"/>
    </row>
    <row r="15" spans="1:14" ht="60.75" customHeight="1" thickBot="1" x14ac:dyDescent="0.3">
      <c r="A15" s="49">
        <v>3</v>
      </c>
      <c r="B15" s="66" t="s">
        <v>39</v>
      </c>
      <c r="C15" s="37" t="s">
        <v>19</v>
      </c>
      <c r="D15" s="69" t="s">
        <v>51</v>
      </c>
      <c r="E15" s="70">
        <v>40</v>
      </c>
      <c r="F15" s="53">
        <v>0</v>
      </c>
      <c r="G15" s="53">
        <v>28.6</v>
      </c>
      <c r="H15" s="52">
        <v>0</v>
      </c>
      <c r="I15" s="69">
        <v>50</v>
      </c>
      <c r="J15" s="52">
        <v>54.5</v>
      </c>
      <c r="K15" s="39">
        <f t="shared" ref="K15:K27" si="0">J15-I15</f>
        <v>4.5</v>
      </c>
      <c r="L15" s="39">
        <f>J15/I15*100</f>
        <v>109.00000000000001</v>
      </c>
      <c r="M15" s="17"/>
      <c r="N15" s="11"/>
    </row>
    <row r="16" spans="1:14" s="13" customFormat="1" ht="46.5" customHeight="1" thickBot="1" x14ac:dyDescent="0.3">
      <c r="A16" s="48">
        <v>4</v>
      </c>
      <c r="B16" s="66" t="s">
        <v>40</v>
      </c>
      <c r="C16" s="37" t="s">
        <v>19</v>
      </c>
      <c r="D16" s="69" t="s">
        <v>52</v>
      </c>
      <c r="E16" s="70">
        <v>28.8</v>
      </c>
      <c r="F16" s="73">
        <v>28.7</v>
      </c>
      <c r="G16" s="73">
        <v>35.31</v>
      </c>
      <c r="H16" s="53">
        <v>28.5</v>
      </c>
      <c r="I16" s="74">
        <v>28.9</v>
      </c>
      <c r="J16" s="53">
        <v>28.3</v>
      </c>
      <c r="K16" s="42">
        <f t="shared" si="0"/>
        <v>-0.59999999999999787</v>
      </c>
      <c r="L16" s="39">
        <f t="shared" ref="L16:L26" si="1">J16/I16*100</f>
        <v>97.923875432525961</v>
      </c>
      <c r="M16" s="16"/>
      <c r="N16" s="14"/>
    </row>
    <row r="17" spans="1:14" ht="59.25" customHeight="1" thickBot="1" x14ac:dyDescent="0.3">
      <c r="A17" s="49">
        <v>5</v>
      </c>
      <c r="B17" s="66" t="s">
        <v>41</v>
      </c>
      <c r="C17" s="37" t="s">
        <v>18</v>
      </c>
      <c r="D17" s="69" t="s">
        <v>53</v>
      </c>
      <c r="E17" s="70">
        <v>3</v>
      </c>
      <c r="F17" s="55">
        <v>11</v>
      </c>
      <c r="G17" s="55">
        <v>10</v>
      </c>
      <c r="H17" s="56">
        <v>9</v>
      </c>
      <c r="I17" s="69" t="s">
        <v>57</v>
      </c>
      <c r="J17" s="44">
        <v>3</v>
      </c>
      <c r="K17" s="55">
        <v>0</v>
      </c>
      <c r="L17" s="54">
        <v>100</v>
      </c>
      <c r="M17" s="45" t="s">
        <v>60</v>
      </c>
      <c r="N17" s="11"/>
    </row>
    <row r="18" spans="1:14" ht="73.5" customHeight="1" thickBot="1" x14ac:dyDescent="0.3">
      <c r="A18" s="48">
        <v>6</v>
      </c>
      <c r="B18" s="66" t="s">
        <v>42</v>
      </c>
      <c r="C18" s="37" t="s">
        <v>18</v>
      </c>
      <c r="D18" s="69" t="s">
        <v>54</v>
      </c>
      <c r="E18" s="70">
        <v>1</v>
      </c>
      <c r="F18" s="56">
        <v>1</v>
      </c>
      <c r="G18" s="56">
        <v>0</v>
      </c>
      <c r="H18" s="56">
        <v>1</v>
      </c>
      <c r="I18" s="69">
        <v>1</v>
      </c>
      <c r="J18" s="44">
        <v>2</v>
      </c>
      <c r="K18" s="43">
        <f t="shared" si="0"/>
        <v>1</v>
      </c>
      <c r="L18" s="39">
        <f t="shared" si="1"/>
        <v>200</v>
      </c>
      <c r="M18" s="75" t="s">
        <v>62</v>
      </c>
      <c r="N18" s="14"/>
    </row>
    <row r="19" spans="1:14" s="12" customFormat="1" ht="72" customHeight="1" thickBot="1" x14ac:dyDescent="0.3">
      <c r="A19" s="48">
        <v>7</v>
      </c>
      <c r="B19" s="66" t="s">
        <v>43</v>
      </c>
      <c r="C19" s="37" t="s">
        <v>18</v>
      </c>
      <c r="D19" s="69" t="s">
        <v>55</v>
      </c>
      <c r="E19" s="70">
        <v>10</v>
      </c>
      <c r="F19" s="56">
        <v>0</v>
      </c>
      <c r="G19" s="56">
        <v>1</v>
      </c>
      <c r="H19" s="56">
        <v>0</v>
      </c>
      <c r="I19" s="69">
        <v>62</v>
      </c>
      <c r="J19" s="44">
        <v>62</v>
      </c>
      <c r="K19" s="43">
        <f t="shared" si="0"/>
        <v>0</v>
      </c>
      <c r="L19" s="54">
        <f t="shared" si="1"/>
        <v>100</v>
      </c>
      <c r="M19" s="50"/>
      <c r="N19" s="15"/>
    </row>
    <row r="20" spans="1:14" s="4" customFormat="1" ht="82.5" customHeight="1" thickBot="1" x14ac:dyDescent="0.3">
      <c r="A20" s="48">
        <v>8</v>
      </c>
      <c r="B20" s="66" t="s">
        <v>16</v>
      </c>
      <c r="C20" s="37" t="s">
        <v>18</v>
      </c>
      <c r="D20" s="69" t="s">
        <v>55</v>
      </c>
      <c r="E20" s="70">
        <v>8</v>
      </c>
      <c r="F20" s="56">
        <v>41</v>
      </c>
      <c r="G20" s="56">
        <v>88</v>
      </c>
      <c r="H20" s="56">
        <v>52</v>
      </c>
      <c r="I20" s="69">
        <v>0</v>
      </c>
      <c r="J20" s="58">
        <v>0</v>
      </c>
      <c r="K20" s="55">
        <f t="shared" si="0"/>
        <v>0</v>
      </c>
      <c r="L20" s="54" t="e">
        <f t="shared" si="1"/>
        <v>#DIV/0!</v>
      </c>
      <c r="M20" s="77" t="s">
        <v>63</v>
      </c>
      <c r="N20" s="15"/>
    </row>
    <row r="21" spans="1:14" ht="69.75" customHeight="1" thickBot="1" x14ac:dyDescent="0.3">
      <c r="A21" s="49">
        <v>9</v>
      </c>
      <c r="B21" s="66" t="s">
        <v>17</v>
      </c>
      <c r="C21" s="37" t="s">
        <v>18</v>
      </c>
      <c r="D21" s="69" t="s">
        <v>55</v>
      </c>
      <c r="E21" s="70">
        <v>1</v>
      </c>
      <c r="F21" s="55">
        <v>0</v>
      </c>
      <c r="G21" s="55">
        <v>53</v>
      </c>
      <c r="H21" s="55">
        <v>0</v>
      </c>
      <c r="I21" s="69">
        <v>0</v>
      </c>
      <c r="J21" s="58">
        <v>0</v>
      </c>
      <c r="K21" s="55">
        <f t="shared" si="0"/>
        <v>0</v>
      </c>
      <c r="L21" s="39" t="e">
        <f t="shared" si="1"/>
        <v>#DIV/0!</v>
      </c>
      <c r="M21" s="77" t="s">
        <v>64</v>
      </c>
      <c r="N21" s="11"/>
    </row>
    <row r="22" spans="1:14" ht="79.5" customHeight="1" thickBot="1" x14ac:dyDescent="0.3">
      <c r="A22" s="49">
        <v>10</v>
      </c>
      <c r="B22" s="66" t="s">
        <v>48</v>
      </c>
      <c r="C22" s="37" t="s">
        <v>18</v>
      </c>
      <c r="D22" s="69" t="s">
        <v>55</v>
      </c>
      <c r="E22" s="70">
        <v>7</v>
      </c>
      <c r="F22" s="46">
        <v>10</v>
      </c>
      <c r="G22" s="46">
        <v>21</v>
      </c>
      <c r="H22" s="55">
        <v>9</v>
      </c>
      <c r="I22" s="69">
        <v>7</v>
      </c>
      <c r="J22" s="58">
        <v>7</v>
      </c>
      <c r="K22" s="55">
        <f t="shared" si="0"/>
        <v>0</v>
      </c>
      <c r="L22" s="39">
        <f t="shared" si="1"/>
        <v>100</v>
      </c>
      <c r="M22" s="19"/>
      <c r="N22" s="11"/>
    </row>
    <row r="23" spans="1:14" s="13" customFormat="1" ht="53.25" customHeight="1" thickBot="1" x14ac:dyDescent="0.3">
      <c r="A23" s="48">
        <v>11</v>
      </c>
      <c r="B23" s="66" t="s">
        <v>34</v>
      </c>
      <c r="C23" s="37" t="s">
        <v>19</v>
      </c>
      <c r="D23" s="69" t="s">
        <v>33</v>
      </c>
      <c r="E23" s="70">
        <v>1.5</v>
      </c>
      <c r="F23" s="69">
        <v>41.6</v>
      </c>
      <c r="G23" s="69">
        <v>1.5</v>
      </c>
      <c r="H23" s="69">
        <v>1.92</v>
      </c>
      <c r="I23" s="69">
        <v>1.5</v>
      </c>
      <c r="J23" s="59">
        <v>12.85</v>
      </c>
      <c r="K23" s="43">
        <f t="shared" si="0"/>
        <v>11.35</v>
      </c>
      <c r="L23" s="39">
        <f t="shared" si="1"/>
        <v>856.66666666666663</v>
      </c>
      <c r="M23" s="20"/>
      <c r="N23" s="15"/>
    </row>
    <row r="24" spans="1:14" s="13" customFormat="1" ht="63.75" customHeight="1" thickBot="1" x14ac:dyDescent="0.3">
      <c r="A24" s="60">
        <v>12</v>
      </c>
      <c r="B24" s="65" t="s">
        <v>44</v>
      </c>
      <c r="C24" s="37" t="s">
        <v>18</v>
      </c>
      <c r="D24" s="69" t="s">
        <v>52</v>
      </c>
      <c r="E24" s="71">
        <v>1728</v>
      </c>
      <c r="F24" s="60">
        <v>0</v>
      </c>
      <c r="G24" s="60">
        <v>0</v>
      </c>
      <c r="H24" s="59">
        <v>0</v>
      </c>
      <c r="I24" s="72">
        <v>1728</v>
      </c>
      <c r="J24" s="72">
        <v>1728</v>
      </c>
      <c r="K24" s="55">
        <f t="shared" si="0"/>
        <v>0</v>
      </c>
      <c r="L24" s="61">
        <v>0</v>
      </c>
      <c r="M24" s="20"/>
      <c r="N24" s="15"/>
    </row>
    <row r="25" spans="1:14" s="13" customFormat="1" ht="60.75" customHeight="1" thickBot="1" x14ac:dyDescent="0.3">
      <c r="A25" s="48">
        <v>13</v>
      </c>
      <c r="B25" s="65" t="s">
        <v>45</v>
      </c>
      <c r="C25" s="37" t="s">
        <v>18</v>
      </c>
      <c r="D25" s="69" t="s">
        <v>52</v>
      </c>
      <c r="E25" s="71">
        <v>2791</v>
      </c>
      <c r="F25" s="56">
        <v>0</v>
      </c>
      <c r="G25" s="56">
        <v>0</v>
      </c>
      <c r="H25" s="56">
        <v>0</v>
      </c>
      <c r="I25" s="72">
        <v>2491</v>
      </c>
      <c r="J25" s="72">
        <v>2670</v>
      </c>
      <c r="K25" s="55">
        <f t="shared" si="0"/>
        <v>179</v>
      </c>
      <c r="L25" s="39">
        <f t="shared" si="1"/>
        <v>107.18586912886391</v>
      </c>
      <c r="M25" s="20"/>
      <c r="N25" s="15"/>
    </row>
    <row r="26" spans="1:14" s="13" customFormat="1" ht="60" customHeight="1" thickBot="1" x14ac:dyDescent="0.3">
      <c r="A26" s="48">
        <v>14</v>
      </c>
      <c r="B26" s="66" t="s">
        <v>46</v>
      </c>
      <c r="C26" s="37" t="s">
        <v>18</v>
      </c>
      <c r="D26" s="69" t="s">
        <v>54</v>
      </c>
      <c r="E26" s="70">
        <v>58</v>
      </c>
      <c r="F26" s="56">
        <v>0</v>
      </c>
      <c r="G26" s="56"/>
      <c r="H26" s="56">
        <v>0</v>
      </c>
      <c r="I26" s="69">
        <v>58</v>
      </c>
      <c r="J26" s="59">
        <v>58</v>
      </c>
      <c r="K26" s="55">
        <f t="shared" si="0"/>
        <v>0</v>
      </c>
      <c r="L26" s="54">
        <f t="shared" si="1"/>
        <v>100</v>
      </c>
      <c r="M26" s="20"/>
      <c r="N26" s="15"/>
    </row>
    <row r="27" spans="1:14" ht="45.75" thickBot="1" x14ac:dyDescent="0.3">
      <c r="A27" s="47">
        <v>15</v>
      </c>
      <c r="B27" s="66" t="s">
        <v>47</v>
      </c>
      <c r="C27" s="37" t="s">
        <v>18</v>
      </c>
      <c r="D27" s="69" t="s">
        <v>54</v>
      </c>
      <c r="E27" s="70">
        <v>150</v>
      </c>
      <c r="F27" s="57">
        <v>0</v>
      </c>
      <c r="G27" s="57">
        <v>0</v>
      </c>
      <c r="H27" s="57">
        <v>0</v>
      </c>
      <c r="I27" s="69">
        <v>150</v>
      </c>
      <c r="J27" s="63">
        <v>150</v>
      </c>
      <c r="K27" s="55">
        <f t="shared" si="0"/>
        <v>0</v>
      </c>
      <c r="L27" s="40">
        <f t="shared" ref="L27" si="2">J27/I27*100</f>
        <v>100</v>
      </c>
      <c r="M27" s="22"/>
    </row>
    <row r="28" spans="1:14" ht="12.75" customHeight="1" x14ac:dyDescent="0.25">
      <c r="B28" s="89"/>
      <c r="C28" s="89"/>
      <c r="D28" s="89"/>
      <c r="E28" s="10"/>
      <c r="F28" s="101"/>
      <c r="G28" s="101"/>
      <c r="H28" s="101"/>
      <c r="I28" s="101"/>
      <c r="J28" s="2"/>
    </row>
    <row r="29" spans="1:14" ht="187.5" customHeight="1" x14ac:dyDescent="0.25">
      <c r="A29" s="62"/>
      <c r="B29" s="99" t="s">
        <v>65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4" s="28" customFormat="1" ht="31.5" customHeight="1" x14ac:dyDescent="0.25">
      <c r="A30" s="98" t="s">
        <v>36</v>
      </c>
      <c r="B30" s="98"/>
      <c r="C30" s="23" t="s">
        <v>21</v>
      </c>
      <c r="D30" s="24"/>
      <c r="E30" s="25"/>
      <c r="F30" s="94" t="s">
        <v>22</v>
      </c>
      <c r="G30" s="95"/>
      <c r="H30" s="95"/>
      <c r="I30" s="26"/>
      <c r="J30" s="27"/>
      <c r="K30" s="34" t="s">
        <v>23</v>
      </c>
    </row>
    <row r="31" spans="1:14" s="28" customFormat="1" ht="15" x14ac:dyDescent="0.25">
      <c r="A31" s="92" t="s">
        <v>30</v>
      </c>
      <c r="B31" s="92"/>
      <c r="C31" s="92"/>
      <c r="D31" s="92"/>
      <c r="E31" s="92"/>
      <c r="F31" s="92"/>
      <c r="G31" s="92"/>
      <c r="H31" s="92"/>
      <c r="I31" s="92"/>
      <c r="J31" s="93"/>
      <c r="K31" s="93"/>
    </row>
    <row r="32" spans="1:14" customFormat="1" ht="12" customHeight="1" x14ac:dyDescent="0.25">
      <c r="A32" s="29" t="s">
        <v>24</v>
      </c>
      <c r="B32" s="29"/>
      <c r="C32" s="29"/>
      <c r="D32" s="29"/>
      <c r="E32" s="29"/>
      <c r="F32" s="29"/>
      <c r="G32" s="29"/>
      <c r="H32" s="29"/>
      <c r="I32" s="29"/>
    </row>
    <row r="33" spans="1:11" customFormat="1" ht="50.25" customHeight="1" x14ac:dyDescent="0.25">
      <c r="A33" s="98" t="s">
        <v>25</v>
      </c>
      <c r="B33" s="98"/>
      <c r="C33" s="30" t="s">
        <v>26</v>
      </c>
      <c r="D33" s="31"/>
      <c r="E33" s="25"/>
      <c r="F33" s="96" t="s">
        <v>29</v>
      </c>
      <c r="G33" s="97"/>
      <c r="H33" s="93"/>
      <c r="I33" s="32" t="s">
        <v>27</v>
      </c>
      <c r="J33" s="25"/>
      <c r="K33" s="35" t="s">
        <v>32</v>
      </c>
    </row>
    <row r="34" spans="1:11" customFormat="1" ht="15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3"/>
      <c r="K34" s="93"/>
    </row>
    <row r="35" spans="1:11" customFormat="1" ht="15" x14ac:dyDescent="0.25">
      <c r="A35" s="29" t="s">
        <v>28</v>
      </c>
      <c r="B35" s="25"/>
      <c r="C35" s="25"/>
      <c r="D35" s="31"/>
      <c r="E35" s="25"/>
      <c r="F35" s="25"/>
      <c r="G35" s="25"/>
      <c r="H35" s="25"/>
      <c r="I35" s="25"/>
    </row>
    <row r="36" spans="1:11" customFormat="1" ht="13.5" customHeight="1" x14ac:dyDescent="0.25">
      <c r="A36" s="90" t="s">
        <v>58</v>
      </c>
      <c r="B36" s="91"/>
      <c r="C36" s="91"/>
      <c r="D36" s="33"/>
      <c r="E36" s="25"/>
      <c r="F36" s="25"/>
      <c r="G36" s="25"/>
      <c r="H36" s="25"/>
      <c r="I36" s="25"/>
    </row>
  </sheetData>
  <mergeCells count="28">
    <mergeCell ref="F12:G12"/>
    <mergeCell ref="B28:D28"/>
    <mergeCell ref="A36:C36"/>
    <mergeCell ref="A31:K31"/>
    <mergeCell ref="F30:H30"/>
    <mergeCell ref="F33:H33"/>
    <mergeCell ref="A34:K34"/>
    <mergeCell ref="A30:B30"/>
    <mergeCell ref="A33:B33"/>
    <mergeCell ref="B29:M29"/>
    <mergeCell ref="F28:I28"/>
    <mergeCell ref="A1:M1"/>
    <mergeCell ref="A2:M2"/>
    <mergeCell ref="A3:M3"/>
    <mergeCell ref="A5:M5"/>
    <mergeCell ref="A6:M6"/>
    <mergeCell ref="A7:M7"/>
    <mergeCell ref="A8:M8"/>
    <mergeCell ref="A10:A11"/>
    <mergeCell ref="B10:B11"/>
    <mergeCell ref="C10:C11"/>
    <mergeCell ref="D10:D11"/>
    <mergeCell ref="K10:L10"/>
    <mergeCell ref="M10:M11"/>
    <mergeCell ref="E10:E11"/>
    <mergeCell ref="F10:H10"/>
    <mergeCell ref="I10:J10"/>
    <mergeCell ref="F11:G11"/>
  </mergeCells>
  <pageMargins left="0.27559055118110237" right="0.23622047244094491" top="0.19685039370078741" bottom="0.27559055118110237" header="0.31496062992125984" footer="0.15748031496062992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Юлия Рифатовна</dc:creator>
  <cp:lastModifiedBy>Павлова Елена Ивановна</cp:lastModifiedBy>
  <cp:lastPrinted>2020-02-07T11:35:37Z</cp:lastPrinted>
  <dcterms:created xsi:type="dcterms:W3CDTF">2015-01-15T06:06:13Z</dcterms:created>
  <dcterms:modified xsi:type="dcterms:W3CDTF">2020-03-19T05:53:10Z</dcterms:modified>
</cp:coreProperties>
</file>